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B4E8BD02-7D0E-4450-8764-CC8495E713C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68" i="1" l="1"/>
  <c r="H57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48" i="1" s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F68" i="1" l="1"/>
  <c r="H37" i="1"/>
  <c r="C43" i="1"/>
  <c r="C73" i="1" s="1"/>
  <c r="E17" i="1"/>
  <c r="G43" i="1"/>
  <c r="G73" i="1" s="1"/>
  <c r="H17" i="1"/>
  <c r="D43" i="1"/>
  <c r="D73" i="1" s="1"/>
  <c r="F43" i="1"/>
  <c r="H78" i="1"/>
  <c r="H43" i="1"/>
  <c r="H73" i="1" s="1"/>
  <c r="E37" i="1"/>
  <c r="E68" i="1"/>
  <c r="F73" i="1" l="1"/>
  <c r="E43" i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<sst xmlns="http://schemas.openxmlformats.org/spreadsheetml/2006/main" count="77" uniqueCount="77">
  <si>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</si>
  <si>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</si>
  <si>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</si>
  <si>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</si>
  <si>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</si>
  <si>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</si>
  <si>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</si>
  <si>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</si>
  <si>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</si>
  <si>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</si>
  <si>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</si>
  <si>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</si>
  <si>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</si>
  <si>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</si>
  <si>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</si>
  <si>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</si>
  <si>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</si>
  <si>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</si>
  <si>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</si>
  <si>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</si>
  <si>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</si>
  <si>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</si>
  <si>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</si>
  <si>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</si>
  <si>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</si>
  <si>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</si>
  <si>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</si>
  <si>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</si>
  <si>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</si>
  <si>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</si>
  <si>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</si>
  <si>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</si>
  <si>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</si>
  <si>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</si>
  <si>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</si>
  <si>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</si>
  <si>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</si>
  <si>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</si>
  <si>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</si>
  <si>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</si>
  <si>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</si>
  <si>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</si>
  <si>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</si>
  <si>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</si>
  <si>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</si>
  <si>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</si>
  <si>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</si>
  <si>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</si>
  <si>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</si>
  <si>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</si>
  <si>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</si>
  <si>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</si>
  <si>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</si>
  <si>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</si>
  <si>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</si>
  <si>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</si>
  <si>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</si>
  <si>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</si>
  <si>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</si>
  <si>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</si>
  <si>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</si>
  <si>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</si>
  <si>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</si>
  <si>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</si>
  <si>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</si>
  <si>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</si>
  <si>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</si>
  <si>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</si>
  <si>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</si>
  <si>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</si>
  <si>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</si>
  <si>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</si>
  <si>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</si>
  <si>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</si>
  <si>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</si>
  <si>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EL COLEGIO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</si>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</sst>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view="pageBreakPreview" zoomScale="90" zoomScaleNormal="90" zoomScaleSheetLayoutView="90" workbookViewId="0">
      <selection activeCell="M21" sqref="M2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5.5703125" style="2" bestFit="1" customWidth="1"/>
    <col min="4" max="4" width="16.5703125" style="2" bestFit="1" customWidth="1"/>
    <col min="5" max="5" width="15.5703125" style="2" bestFit="1" customWidth="1"/>
    <col min="6" max="7" width="14.85546875" style="2" bestFit="1" customWidth="1"/>
    <col min="8" max="8" width="16.28515625" style="2" bestFit="1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1061600</v>
      </c>
      <c r="D16" s="24">
        <v>49691</v>
      </c>
      <c r="E16" s="26">
        <f t="shared" si="0"/>
        <v>1111291</v>
      </c>
      <c r="F16" s="24">
        <v>1111291</v>
      </c>
      <c r="G16" s="24">
        <v>774504</v>
      </c>
      <c r="H16" s="26">
        <f t="shared" si="1"/>
        <v>-287096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5853743</v>
      </c>
      <c r="D36" s="24">
        <v>0</v>
      </c>
      <c r="E36" s="28">
        <f t="shared" si="3"/>
        <v>5853743</v>
      </c>
      <c r="F36" s="24">
        <v>5853743</v>
      </c>
      <c r="G36" s="24">
        <v>5853743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6915343</v>
      </c>
      <c r="D43" s="55">
        <f t="shared" ref="D43:H43" si="10">SUM(D10:D17,D30,D36,D37,D39)</f>
        <v>49691</v>
      </c>
      <c r="E43" s="35">
        <f t="shared" si="10"/>
        <v>6965034</v>
      </c>
      <c r="F43" s="55">
        <f t="shared" si="10"/>
        <v>6965034</v>
      </c>
      <c r="G43" s="55">
        <f t="shared" si="10"/>
        <v>6628247</v>
      </c>
      <c r="H43" s="35">
        <f t="shared" si="10"/>
        <v>-287096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4348434</v>
      </c>
      <c r="D65" s="24">
        <v>0</v>
      </c>
      <c r="E65" s="26">
        <f>SUM(D65,C65)</f>
        <v>4348434</v>
      </c>
      <c r="F65" s="24">
        <v>4348434</v>
      </c>
      <c r="G65" s="24">
        <v>4348434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4348434</v>
      </c>
      <c r="D68" s="22">
        <f t="shared" ref="D68:G68" si="18">SUM(D48,D57,D62,D65,D66)</f>
        <v>0</v>
      </c>
      <c r="E68" s="26">
        <f t="shared" si="18"/>
        <v>4348434</v>
      </c>
      <c r="F68" s="22">
        <f t="shared" si="18"/>
        <v>4348434</v>
      </c>
      <c r="G68" s="22">
        <f t="shared" si="18"/>
        <v>4348434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11263777</v>
      </c>
      <c r="D73" s="22">
        <f t="shared" ref="D73:G73" si="21">SUM(D43,D68,D70)</f>
        <v>49691</v>
      </c>
      <c r="E73" s="26">
        <f t="shared" si="21"/>
        <v>11313468</v>
      </c>
      <c r="F73" s="22">
        <f t="shared" si="21"/>
        <v>11313468</v>
      </c>
      <c r="G73" s="22">
        <f t="shared" si="21"/>
        <v>10976681</v>
      </c>
      <c r="H73" s="26">
        <f>SUM(H43,H68,H70)</f>
        <v>-287096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6" fitToHeight="0" orientation="portrait" r:id="rId1"/>
  <rowBreaks count="1" manualBreakCount="1"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dcterms:created xsi:type="dcterms:W3CDTF">2020-01-08T20:55:35Z</dcterms:created>
  <dcterms:modified xsi:type="dcterms:W3CDTF">2025-01-31T21:46:00Z</dcterms:modified>
</cp:coreProperties>
</file>